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'Sheet1'!$A$1:$J$14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0"/>
    <numFmt numFmtId="166" formatCode="@"/>
    <numFmt numFmtId="167" formatCode="+0.0%;[RED]\-0.0%"/>
    <numFmt numFmtId="168" formatCode="+###\ ###\ ##0\ ₽;[RED]\-###\ ###\ ##0\ ₽"/>
    <numFmt numFmtId="169" formatCode="0.000%"/>
    <numFmt numFmtId="170" formatCode="###\ ###\ ##0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2" topLeftCell="C2" activePane="bottomRight" state="frozen"/>
      <selection activeCell="A2" activeCellId="0" pane="topRight" sqref="A2"/>
      <selection activeCell="C1" activeCellId="0" pane="bottomLeft" sqref="C1"/>
      <selection activeCell="C2" activeCellId="0" pane="bottomRight" sqref="C2"/>
    </sheetView>
  </sheetViews>
  <cols>
    <col collapsed="false" hidden="false" max="1" min="1" style="0" customWidth="true" width="8"/>
    <col collapsed="false" hidden="false" max="2" min="2" style="0" customWidth="true" width="50"/>
    <col collapsed="false" hidden="false" max="3" min="3" style="0" customWidth="true" width="10"/>
    <col collapsed="false" hidden="false" max="4" min="4" style="0" customWidth="true" width="15"/>
    <col collapsed="false" hidden="false" max="5" min="5" style="0" customWidth="true" width="1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024" min="11" style="0" customWidth="false" width="11.5"/>
  </cols>
  <sheetData>
    <row collapsed="false" customFormat="false" customHeight="false" hidden="false" ht="12.1" outlineLevel="0" r="1">
      <c r="A1" s="7" t="inlineStr">
        <is>
          <t>ТОП</t>
        </is>
      </c>
      <c r="B1" s="7" t="inlineStr">
        <is>
          <t>Рекламная площадка</t>
        </is>
      </c>
      <c r="C1" s="7" t="inlineStr">
        <is>
          <t>Ссылка</t>
        </is>
      </c>
      <c r="D1" s="7" t="inlineStr">
        <is>
          <t>Рост продаж после рекламы, штуки</t>
        </is>
      </c>
      <c r="E1" s="7" t="inlineStr">
        <is>
          <t>Рост продаж после рекламы, ₽</t>
        </is>
      </c>
      <c r="F1" s="7" t="inlineStr">
        <is>
          <t>Конверсия показов в продажи, %</t>
        </is>
      </c>
      <c r="G1" s="7" t="inlineStr">
        <is>
          <t>Подписчики</t>
        </is>
      </c>
      <c r="H1" s="7" t="inlineStr">
        <is>
          <t>Рекламные посты за последний месяц</t>
        </is>
      </c>
      <c r="I1" s="7" t="inlineStr">
        <is>
          <t>Показы</t>
        </is>
      </c>
      <c r="J1" s="7" t="inlineStr">
        <is>
          <t>Показы на 1 пост</t>
        </is>
      </c>
    </row>
    <row collapsed="false" customFormat="false" customHeight="false" hidden="false" ht="12.1" outlineLevel="0" r="2">
      <c r="A2" s="1" t="n">
        <v>1</v>
      </c>
      <c r="B2" s="2" t="inlineStr">
        <is>
          <t>Залипла на Wildberries</t>
        </is>
      </c>
      <c r="C2" s="2" t="s">
        <f>HYPERLINK("https://vk.com/zalipwb", "Ссылка")</f>
      </c>
      <c r="D2" s="3" t="n">
        <v>0.665</v>
      </c>
      <c r="E2" s="4" t="n">
        <v>640039</v>
      </c>
      <c r="F2" s="5" t="n">
        <v>0</v>
      </c>
      <c r="G2" s="6" t="n">
        <v>396237</v>
      </c>
      <c r="H2" s="6" t="n">
        <v>66</v>
      </c>
      <c r="I2" s="6" t="n">
        <v>1916166</v>
      </c>
      <c r="J2" s="6"/>
    </row>
    <row collapsed="false" customFormat="false" customHeight="false" hidden="false" ht="12.1" outlineLevel="0" r="3">
      <c r="A3" s="1" t="n">
        <v>2</v>
      </c>
      <c r="B3" s="2" t="inlineStr">
        <is>
          <t>ТВОЙ WILDBERRIES /Находки Вб / Валдберрис / WB</t>
        </is>
      </c>
      <c r="C3" s="2" t="s">
        <f>HYPERLINK("https://vk.com/club216927169", "Ссылка")</f>
      </c>
      <c r="D3" s="3" t="n">
        <v>0.359</v>
      </c>
      <c r="E3" s="4" t="n">
        <v>279753</v>
      </c>
      <c r="F3" s="5" t="n">
        <v>0</v>
      </c>
      <c r="G3" s="6" t="n">
        <v>148227</v>
      </c>
      <c r="H3" s="6" t="n">
        <v>111</v>
      </c>
      <c r="I3" s="6" t="n">
        <v>3035282</v>
      </c>
      <c r="J3" s="6"/>
    </row>
    <row collapsed="false" customFormat="false" customHeight="false" hidden="false" ht="12.1" outlineLevel="0" r="4">
      <c r="A4" s="1" t="n">
        <v>3</v>
      </c>
      <c r="B4" s="2" t="inlineStr">
        <is>
          <t>look of wildberries</t>
        </is>
      </c>
      <c r="C4" s="2" t="s">
        <f>HYPERLINK("https://vk.com/looksource", "Ссылка")</f>
      </c>
      <c r="D4" s="3" t="n">
        <v>0.212</v>
      </c>
      <c r="E4" s="4" t="n">
        <v>264497</v>
      </c>
      <c r="F4" s="5" t="n">
        <v>0</v>
      </c>
      <c r="G4" s="6" t="n">
        <v>234625</v>
      </c>
      <c r="H4" s="6" t="n">
        <v>100</v>
      </c>
      <c r="I4" s="6" t="n">
        <v>1004799</v>
      </c>
      <c r="J4" s="6"/>
    </row>
    <row collapsed="false" customFormat="false" customHeight="false" hidden="false" ht="12.1" outlineLevel="0" r="5">
      <c r="A5" s="1" t="n">
        <v>4</v>
      </c>
      <c r="B5" s="2" t="inlineStr">
        <is>
          <t>Реальный Wildberries</t>
        </is>
      </c>
      <c r="C5" s="2" t="s">
        <f>HYPERLINK("https://t.me/c/1238905256/1", "Ссылка")</f>
      </c>
      <c r="D5" s="3" t="n">
        <v>0.62</v>
      </c>
      <c r="E5" s="4" t="n">
        <v>254803</v>
      </c>
      <c r="F5" s="5" t="n">
        <v>0</v>
      </c>
      <c r="G5" s="6" t="n">
        <v>423112</v>
      </c>
      <c r="H5" s="6" t="n">
        <v>55</v>
      </c>
      <c r="I5" s="6" t="n">
        <v>1504861</v>
      </c>
      <c r="J5" s="6"/>
    </row>
    <row collapsed="false" customFormat="false" customHeight="false" hidden="false" ht="12.1" outlineLevel="0" r="6">
      <c r="A6" s="1" t="n">
        <v>5</v>
      </c>
      <c r="B6" s="2" t="inlineStr">
        <is>
          <t>style wildberries</t>
        </is>
      </c>
      <c r="C6" s="2" t="s">
        <f>HYPERLINK("https://vk.com/club187028999", "Ссылка")</f>
      </c>
      <c r="D6" s="3" t="n">
        <v>0.471</v>
      </c>
      <c r="E6" s="4" t="n">
        <v>245336</v>
      </c>
      <c r="F6" s="5" t="n">
        <v>0</v>
      </c>
      <c r="G6" s="6" t="n">
        <v>163100</v>
      </c>
      <c r="H6" s="6" t="n">
        <v>63</v>
      </c>
      <c r="I6" s="6" t="n">
        <v>1551651</v>
      </c>
      <c r="J6" s="6"/>
    </row>
    <row collapsed="false" customFormat="false" customHeight="false" hidden="false" ht="12.1" outlineLevel="0" r="7">
      <c r="A7" s="1" t="n">
        <v>6</v>
      </c>
      <c r="B7" s="2" t="inlineStr">
        <is>
          <t>w̸ a r d r ø ƀ e 💜 Wildberries</t>
        </is>
      </c>
      <c r="C7" s="2" t="s">
        <f>HYPERLINK("https://t.me/c/1395128815/1", "Ссылка")</f>
      </c>
      <c r="D7" s="3" t="n">
        <v>0.41</v>
      </c>
      <c r="E7" s="4" t="n">
        <v>224567</v>
      </c>
      <c r="F7" s="5" t="n">
        <v>0</v>
      </c>
      <c r="G7" s="6" t="n">
        <v>26184</v>
      </c>
      <c r="H7" s="6" t="n">
        <v>86</v>
      </c>
      <c r="I7" s="6" t="n">
        <v>352581</v>
      </c>
      <c r="J7" s="6"/>
    </row>
    <row collapsed="false" customFormat="false" customHeight="false" hidden="false" ht="12.1" outlineLevel="0" r="8">
      <c r="A8" s="1" t="n">
        <v>7</v>
      </c>
      <c r="B8" s="2" t="inlineStr">
        <is>
          <t>ТВОЙ WILDBERRIES | Топ находки с WB</t>
        </is>
      </c>
      <c r="C8" s="2" t="s">
        <f>HYPERLINK("https://vk.com/nahodkii_wb", "Ссылка")</f>
      </c>
      <c r="D8" s="3" t="n">
        <v>0.136</v>
      </c>
      <c r="E8" s="4" t="n">
        <v>219023</v>
      </c>
      <c r="F8" s="5" t="n">
        <v>0</v>
      </c>
      <c r="G8" s="6" t="n">
        <v>127855</v>
      </c>
      <c r="H8" s="6" t="n">
        <v>119</v>
      </c>
      <c r="I8" s="6" t="n">
        <v>1552401</v>
      </c>
      <c r="J8" s="6"/>
    </row>
    <row collapsed="false" customFormat="false" customHeight="false" hidden="false" ht="12.1" outlineLevel="0" r="9">
      <c r="A9" s="1" t="n">
        <v>8</v>
      </c>
      <c r="B9" s="2" t="inlineStr">
        <is>
          <t>Мой Wildberries | Находки с WB</t>
        </is>
      </c>
      <c r="C9" s="2" t="s">
        <f>HYPERLINK("https://vk.com/moywb", "Ссылка")</f>
      </c>
      <c r="D9" s="3" t="n">
        <v>0.338</v>
      </c>
      <c r="E9" s="4" t="n">
        <v>186635</v>
      </c>
      <c r="F9" s="5" t="n">
        <v>0</v>
      </c>
      <c r="G9" s="6" t="n">
        <v>294497</v>
      </c>
      <c r="H9" s="6" t="n">
        <v>101</v>
      </c>
      <c r="I9" s="6" t="n">
        <v>1490387</v>
      </c>
      <c r="J9" s="6"/>
    </row>
    <row collapsed="false" customFormat="false" customHeight="false" hidden="false" ht="12.1" outlineLevel="0" r="10">
      <c r="A10" s="1" t="n">
        <v>9</v>
      </c>
      <c r="B10" s="2" t="inlineStr">
        <is>
          <t>Топовый WILDBERRIES</t>
        </is>
      </c>
      <c r="C10" s="2" t="s">
        <f>HYPERLINK("https://vk.com/ozonwbl", "Ссылка")</f>
      </c>
      <c r="D10" s="3" t="n">
        <v>0.314</v>
      </c>
      <c r="E10" s="4" t="n">
        <v>166312</v>
      </c>
      <c r="F10" s="5" t="n">
        <v>0</v>
      </c>
      <c r="G10" s="6" t="n">
        <v>186286</v>
      </c>
      <c r="H10" s="6" t="n">
        <v>68</v>
      </c>
      <c r="I10" s="6" t="n">
        <v>964286</v>
      </c>
      <c r="J10" s="6"/>
    </row>
    <row collapsed="false" customFormat="false" customHeight="false" hidden="false" ht="12.1" outlineLevel="0" r="11">
      <c r="A11" s="1" t="n">
        <v>10</v>
      </c>
      <c r="B11" s="2" t="inlineStr">
        <is>
          <t>Находки с WB Стиль | Мода | Wildberries</t>
        </is>
      </c>
      <c r="C11" s="2" t="s">
        <f>HYPERLINK("https://t.me/c/1768818141/1", "Ссылка")</f>
      </c>
      <c r="D11" s="3" t="n">
        <v>0.573</v>
      </c>
      <c r="E11" s="4" t="n">
        <v>139140</v>
      </c>
      <c r="F11" s="5" t="n">
        <v>0</v>
      </c>
      <c r="G11" s="6" t="n">
        <v>229163</v>
      </c>
      <c r="H11" s="6" t="n">
        <v>36</v>
      </c>
      <c r="I11" s="6" t="n">
        <v>640191</v>
      </c>
      <c r="J11" s="6"/>
    </row>
    <row collapsed="false" customFormat="false" customHeight="false" hidden="false" ht="12.1" outlineLevel="0" r="12">
      <c r="A12" s="1"/>
    </row>
    <row collapsed="false" customFormat="false" customHeight="false" hidden="false" ht="12.1" outlineLevel="0" r="13">
      <c r="A13" s="1"/>
      <c r="B13" s="2" t="inlineStr">
        <is>
          <t>Площадки с рекламой успешных селлеров по состоянию на 22.01.2025</t>
        </is>
      </c>
    </row>
    <row collapsed="false" customFormat="false" customHeight="false" hidden="false" ht="12.1" outlineLevel="0" r="14">
      <c r="A14" s="1"/>
      <c r="B14" s="2" t="s">
        <f>HYPERLINK("https://problo.ru/", "Источник")</f>
      </c>
    </row>
  </sheetData>
  <autoFilter ref="A1:J14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2025-01-22T22:02:30.00Z</dcterms:created>
  <dc:title/>
  <dc:subject/>
  <dc:creator>PROBLO.RU</dc:creator>
  <dc:description/>
  <cp:revision>0</cp:revision>
</cp:coreProperties>
</file>